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webshared\Vyucba\PAM\Priebezne_Hodnotenie_I\"/>
    </mc:Choice>
  </mc:AlternateContent>
  <xr:revisionPtr revIDLastSave="0" documentId="13_ncr:1_{FA080427-6ED0-492E-8B9C-7B10F66BAEDF}" xr6:coauthVersionLast="47" xr6:coauthVersionMax="47" xr10:uidLastSave="{00000000-0000-0000-0000-000000000000}"/>
  <bookViews>
    <workbookView xWindow="1770" yWindow="1305" windowWidth="17745" windowHeight="18480" xr2:uid="{00000000-000D-0000-FFFF-FFFF00000000}"/>
  </bookViews>
  <sheets>
    <sheet name="MoranovoI" sheetId="1" r:id="rId1"/>
    <sheet name="Gearyho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6" i="1"/>
  <c r="C10" i="1"/>
  <c r="E30" i="1"/>
  <c r="S51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3" i="1"/>
  <c r="K2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8" i="1"/>
  <c r="Q4" i="2"/>
  <c r="Q6" i="2"/>
  <c r="Q8" i="2"/>
  <c r="Q10" i="2"/>
  <c r="Q11" i="2"/>
  <c r="Q13" i="2"/>
  <c r="Q14" i="2"/>
  <c r="Q15" i="2"/>
  <c r="Q17" i="2"/>
  <c r="Q20" i="2"/>
  <c r="Q21" i="2"/>
  <c r="Q24" i="2"/>
  <c r="Q26" i="2"/>
  <c r="Q27" i="2"/>
  <c r="Q34" i="2"/>
  <c r="Q36" i="2"/>
  <c r="Q40" i="2"/>
  <c r="Q42" i="2"/>
  <c r="Q3" i="2"/>
  <c r="P4" i="2"/>
  <c r="P5" i="2"/>
  <c r="Q5" i="2" s="1"/>
  <c r="P6" i="2"/>
  <c r="P7" i="2"/>
  <c r="Q7" i="2" s="1"/>
  <c r="P8" i="2"/>
  <c r="P9" i="2"/>
  <c r="Q9" i="2" s="1"/>
  <c r="P10" i="2"/>
  <c r="P11" i="2"/>
  <c r="P12" i="2"/>
  <c r="Q12" i="2" s="1"/>
  <c r="P13" i="2"/>
  <c r="P14" i="2"/>
  <c r="P15" i="2"/>
  <c r="P16" i="2"/>
  <c r="Q16" i="2" s="1"/>
  <c r="P17" i="2"/>
  <c r="P18" i="2"/>
  <c r="Q18" i="2" s="1"/>
  <c r="P19" i="2"/>
  <c r="Q19" i="2" s="1"/>
  <c r="P20" i="2"/>
  <c r="P21" i="2"/>
  <c r="P22" i="2"/>
  <c r="Q22" i="2" s="1"/>
  <c r="P23" i="2"/>
  <c r="Q23" i="2" s="1"/>
  <c r="P24" i="2"/>
  <c r="P25" i="2"/>
  <c r="Q25" i="2" s="1"/>
  <c r="P26" i="2"/>
  <c r="P27" i="2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P35" i="2"/>
  <c r="Q35" i="2" s="1"/>
  <c r="P36" i="2"/>
  <c r="P37" i="2"/>
  <c r="Q37" i="2" s="1"/>
  <c r="P38" i="2"/>
  <c r="Q38" i="2" s="1"/>
  <c r="P39" i="2"/>
  <c r="Q39" i="2" s="1"/>
  <c r="P40" i="2"/>
  <c r="P41" i="2"/>
  <c r="Q41" i="2" s="1"/>
  <c r="P42" i="2"/>
  <c r="P3" i="2"/>
  <c r="C14" i="2"/>
  <c r="C13" i="2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C10" i="2" l="1"/>
  <c r="Q43" i="2"/>
  <c r="K17" i="2"/>
</calcChain>
</file>

<file path=xl/sharedStrings.xml><?xml version="1.0" encoding="utf-8"?>
<sst xmlns="http://schemas.openxmlformats.org/spreadsheetml/2006/main" count="37" uniqueCount="31">
  <si>
    <t>n</t>
  </si>
  <si>
    <t>wij</t>
  </si>
  <si>
    <t>yi</t>
  </si>
  <si>
    <t>yi - py</t>
  </si>
  <si>
    <t>yi - py^2</t>
  </si>
  <si>
    <t>py</t>
  </si>
  <si>
    <t>yj</t>
  </si>
  <si>
    <t>yi-py</t>
  </si>
  <si>
    <t>yj-py</t>
  </si>
  <si>
    <t>I</t>
  </si>
  <si>
    <t>n-1</t>
  </si>
  <si>
    <t>2wij</t>
  </si>
  <si>
    <t>xi</t>
  </si>
  <si>
    <t>xj</t>
  </si>
  <si>
    <t>xi-xj</t>
  </si>
  <si>
    <t>(xi-xj)^2</t>
  </si>
  <si>
    <t>px</t>
  </si>
  <si>
    <t>xi - px</t>
  </si>
  <si>
    <t>(xi - px)^2</t>
  </si>
  <si>
    <t>Getis C</t>
  </si>
  <si>
    <t>nasobok</t>
  </si>
  <si>
    <t>ROOK</t>
  </si>
  <si>
    <t xml:space="preserve">Moranovo I má hodnotu blízkej 1 čiže je to pozitívna korelácia </t>
  </si>
  <si>
    <t>Odpovedee</t>
  </si>
  <si>
    <t>n= 16</t>
  </si>
  <si>
    <t>priemer hodnotz y= 3</t>
  </si>
  <si>
    <t>bunky spadajúce do mojho kernelu= 4</t>
  </si>
  <si>
    <t>vysledok sumy v citateli=</t>
  </si>
  <si>
    <t>vysledok v menovateli</t>
  </si>
  <si>
    <t xml:space="preserve">moranovo Iˇ= </t>
  </si>
  <si>
    <t>kombinácie wij=48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</si>
</sst>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1"/>
  <sheetViews>
    <sheetView tabSelected="1" topLeftCell="B10" workbookViewId="0">
      <selection activeCell="F29" sqref="F29"/>
    </sheetView>
  </sheetViews>
  <sheetFormatPr defaultRowHeight="15" x14ac:dyDescent="0.25"/>
  <sheetData>
    <row r="2" spans="2:19" x14ac:dyDescent="0.25">
      <c r="N2" t="s">
        <v>2</v>
      </c>
      <c r="O2" t="s">
        <v>6</v>
      </c>
      <c r="P2" t="s">
        <v>5</v>
      </c>
      <c r="Q2" t="s">
        <v>7</v>
      </c>
      <c r="R2" t="s">
        <v>8</v>
      </c>
      <c r="S2" t="s">
        <v>20</v>
      </c>
    </row>
    <row r="3" spans="2:19" x14ac:dyDescent="0.25">
      <c r="E3" s="1">
        <v>1</v>
      </c>
      <c r="F3" s="1">
        <v>1</v>
      </c>
      <c r="G3" s="1">
        <v>5</v>
      </c>
      <c r="H3" s="1">
        <v>5</v>
      </c>
      <c r="N3">
        <v>1</v>
      </c>
      <c r="O3">
        <v>1</v>
      </c>
      <c r="P3">
        <v>3</v>
      </c>
      <c r="Q3">
        <f>N3-P3</f>
        <v>-2</v>
      </c>
      <c r="R3">
        <f>O3-P3</f>
        <v>-2</v>
      </c>
      <c r="S3">
        <f>Q3*R3</f>
        <v>4</v>
      </c>
    </row>
    <row r="4" spans="2:19" x14ac:dyDescent="0.25">
      <c r="B4" t="s">
        <v>21</v>
      </c>
      <c r="E4" s="1">
        <v>1</v>
      </c>
      <c r="F4" s="1">
        <v>1</v>
      </c>
      <c r="G4" s="1">
        <v>5</v>
      </c>
      <c r="H4" s="1">
        <v>5</v>
      </c>
      <c r="N4">
        <v>1</v>
      </c>
      <c r="O4">
        <v>1</v>
      </c>
      <c r="P4">
        <v>3</v>
      </c>
      <c r="Q4">
        <f t="shared" ref="Q4:Q50" si="0">N4-P4</f>
        <v>-2</v>
      </c>
      <c r="R4">
        <f t="shared" ref="R4:R50" si="1">O4-P4</f>
        <v>-2</v>
      </c>
      <c r="S4">
        <f t="shared" ref="S4:S50" si="2">Q4*R4</f>
        <v>4</v>
      </c>
    </row>
    <row r="5" spans="2:19" x14ac:dyDescent="0.25">
      <c r="E5" s="1">
        <v>1</v>
      </c>
      <c r="F5" s="1">
        <v>1</v>
      </c>
      <c r="G5" s="1">
        <v>5</v>
      </c>
      <c r="H5" s="1">
        <v>5</v>
      </c>
      <c r="N5">
        <v>1</v>
      </c>
      <c r="O5">
        <v>1</v>
      </c>
      <c r="P5">
        <v>3</v>
      </c>
      <c r="Q5">
        <f t="shared" si="0"/>
        <v>-2</v>
      </c>
      <c r="R5">
        <f t="shared" si="1"/>
        <v>-2</v>
      </c>
      <c r="S5">
        <f t="shared" si="2"/>
        <v>4</v>
      </c>
    </row>
    <row r="6" spans="2:19" x14ac:dyDescent="0.25">
      <c r="E6" s="1">
        <v>1</v>
      </c>
      <c r="F6" s="1">
        <v>1</v>
      </c>
      <c r="G6" s="1">
        <v>5</v>
      </c>
      <c r="H6" s="1">
        <v>5</v>
      </c>
      <c r="N6">
        <v>1</v>
      </c>
      <c r="O6">
        <v>1</v>
      </c>
      <c r="P6">
        <v>3</v>
      </c>
      <c r="Q6">
        <f t="shared" si="0"/>
        <v>-2</v>
      </c>
      <c r="R6">
        <f t="shared" si="1"/>
        <v>-2</v>
      </c>
      <c r="S6">
        <f t="shared" si="2"/>
        <v>4</v>
      </c>
    </row>
    <row r="7" spans="2:19" x14ac:dyDescent="0.25">
      <c r="H7" t="s">
        <v>2</v>
      </c>
      <c r="I7" t="s">
        <v>5</v>
      </c>
      <c r="J7" t="s">
        <v>3</v>
      </c>
      <c r="K7" t="s">
        <v>4</v>
      </c>
      <c r="N7">
        <v>1</v>
      </c>
      <c r="O7">
        <v>5</v>
      </c>
      <c r="P7">
        <v>3</v>
      </c>
      <c r="Q7">
        <f t="shared" si="0"/>
        <v>-2</v>
      </c>
      <c r="R7">
        <f t="shared" si="1"/>
        <v>2</v>
      </c>
      <c r="S7">
        <f t="shared" si="2"/>
        <v>-4</v>
      </c>
    </row>
    <row r="8" spans="2:19" x14ac:dyDescent="0.25">
      <c r="B8" t="s">
        <v>0</v>
      </c>
      <c r="C8">
        <v>16</v>
      </c>
      <c r="H8">
        <v>1</v>
      </c>
      <c r="I8">
        <v>3</v>
      </c>
      <c r="J8">
        <f>H8-I8</f>
        <v>-2</v>
      </c>
      <c r="K8">
        <f>J8*J8</f>
        <v>4</v>
      </c>
      <c r="N8">
        <v>5</v>
      </c>
      <c r="O8">
        <v>1</v>
      </c>
      <c r="P8">
        <v>3</v>
      </c>
      <c r="Q8">
        <f t="shared" si="0"/>
        <v>2</v>
      </c>
      <c r="R8">
        <f t="shared" si="1"/>
        <v>-2</v>
      </c>
      <c r="S8">
        <f t="shared" si="2"/>
        <v>-4</v>
      </c>
    </row>
    <row r="9" spans="2:19" x14ac:dyDescent="0.25">
      <c r="B9" t="s">
        <v>1</v>
      </c>
      <c r="C9">
        <v>48</v>
      </c>
      <c r="H9">
        <v>1</v>
      </c>
      <c r="I9">
        <v>3</v>
      </c>
      <c r="J9">
        <f t="shared" ref="J9:J23" si="3">H9-I9</f>
        <v>-2</v>
      </c>
      <c r="K9">
        <f t="shared" ref="K9:K23" si="4">J9*J9</f>
        <v>4</v>
      </c>
      <c r="N9">
        <v>5</v>
      </c>
      <c r="O9">
        <v>5</v>
      </c>
      <c r="P9">
        <v>3</v>
      </c>
      <c r="Q9">
        <f t="shared" si="0"/>
        <v>2</v>
      </c>
      <c r="R9">
        <f t="shared" si="1"/>
        <v>2</v>
      </c>
      <c r="S9">
        <f t="shared" si="2"/>
        <v>4</v>
      </c>
    </row>
    <row r="10" spans="2:19" x14ac:dyDescent="0.25">
      <c r="B10" t="s">
        <v>9</v>
      </c>
      <c r="C10">
        <f>(C8*S51)/(K24*C9)</f>
        <v>0.66666666666666663</v>
      </c>
      <c r="H10">
        <v>1</v>
      </c>
      <c r="I10">
        <v>3</v>
      </c>
      <c r="J10">
        <f t="shared" si="3"/>
        <v>-2</v>
      </c>
      <c r="K10">
        <f t="shared" si="4"/>
        <v>4</v>
      </c>
      <c r="N10">
        <v>5</v>
      </c>
      <c r="O10">
        <v>5</v>
      </c>
      <c r="P10">
        <v>3</v>
      </c>
      <c r="Q10">
        <f t="shared" si="0"/>
        <v>2</v>
      </c>
      <c r="R10">
        <f t="shared" si="1"/>
        <v>2</v>
      </c>
      <c r="S10">
        <f t="shared" si="2"/>
        <v>4</v>
      </c>
    </row>
    <row r="11" spans="2:19" x14ac:dyDescent="0.25">
      <c r="H11">
        <v>1</v>
      </c>
      <c r="I11">
        <v>3</v>
      </c>
      <c r="J11">
        <f t="shared" si="3"/>
        <v>-2</v>
      </c>
      <c r="K11">
        <f t="shared" si="4"/>
        <v>4</v>
      </c>
      <c r="N11">
        <v>5</v>
      </c>
      <c r="O11">
        <v>5</v>
      </c>
      <c r="P11">
        <v>3</v>
      </c>
      <c r="Q11">
        <f t="shared" si="0"/>
        <v>2</v>
      </c>
      <c r="R11">
        <f t="shared" si="1"/>
        <v>2</v>
      </c>
      <c r="S11">
        <f t="shared" si="2"/>
        <v>4</v>
      </c>
    </row>
    <row r="12" spans="2:19" x14ac:dyDescent="0.25">
      <c r="B12" s="3" t="s">
        <v>22</v>
      </c>
      <c r="C12" s="3"/>
      <c r="D12" s="3"/>
      <c r="E12" s="3"/>
      <c r="F12" s="3"/>
      <c r="G12" s="3"/>
      <c r="H12">
        <v>1</v>
      </c>
      <c r="I12">
        <v>3</v>
      </c>
      <c r="J12">
        <f t="shared" si="3"/>
        <v>-2</v>
      </c>
      <c r="K12">
        <f t="shared" si="4"/>
        <v>4</v>
      </c>
      <c r="N12">
        <v>5</v>
      </c>
      <c r="O12">
        <v>5</v>
      </c>
      <c r="P12">
        <v>3</v>
      </c>
      <c r="Q12">
        <f t="shared" si="0"/>
        <v>2</v>
      </c>
      <c r="R12">
        <f t="shared" si="1"/>
        <v>2</v>
      </c>
      <c r="S12">
        <f t="shared" si="2"/>
        <v>4</v>
      </c>
    </row>
    <row r="13" spans="2:19" x14ac:dyDescent="0.25">
      <c r="B13" s="3"/>
      <c r="C13" s="3"/>
      <c r="D13" s="3"/>
      <c r="E13" s="3"/>
      <c r="F13" s="3"/>
      <c r="G13" s="3"/>
      <c r="H13">
        <v>1</v>
      </c>
      <c r="I13">
        <v>3</v>
      </c>
      <c r="J13">
        <f t="shared" si="3"/>
        <v>-2</v>
      </c>
      <c r="K13">
        <f t="shared" si="4"/>
        <v>4</v>
      </c>
      <c r="N13">
        <v>1</v>
      </c>
      <c r="O13">
        <v>1</v>
      </c>
      <c r="P13">
        <v>3</v>
      </c>
      <c r="Q13">
        <f t="shared" si="0"/>
        <v>-2</v>
      </c>
      <c r="R13">
        <f t="shared" si="1"/>
        <v>-2</v>
      </c>
      <c r="S13">
        <f t="shared" si="2"/>
        <v>4</v>
      </c>
    </row>
    <row r="14" spans="2:19" x14ac:dyDescent="0.25">
      <c r="B14" s="3"/>
      <c r="C14" s="3"/>
      <c r="D14" s="3"/>
      <c r="E14" s="3"/>
      <c r="F14" s="3"/>
      <c r="G14" s="3"/>
      <c r="H14">
        <v>1</v>
      </c>
      <c r="I14">
        <v>3</v>
      </c>
      <c r="J14">
        <f t="shared" si="3"/>
        <v>-2</v>
      </c>
      <c r="K14">
        <f t="shared" si="4"/>
        <v>4</v>
      </c>
      <c r="N14">
        <v>1</v>
      </c>
      <c r="O14">
        <v>1</v>
      </c>
      <c r="P14">
        <v>3</v>
      </c>
      <c r="Q14">
        <f t="shared" si="0"/>
        <v>-2</v>
      </c>
      <c r="R14">
        <f t="shared" si="1"/>
        <v>-2</v>
      </c>
      <c r="S14">
        <f t="shared" si="2"/>
        <v>4</v>
      </c>
    </row>
    <row r="15" spans="2:19" x14ac:dyDescent="0.25">
      <c r="H15">
        <v>1</v>
      </c>
      <c r="I15">
        <v>3</v>
      </c>
      <c r="J15">
        <f t="shared" si="3"/>
        <v>-2</v>
      </c>
      <c r="K15">
        <f t="shared" si="4"/>
        <v>4</v>
      </c>
      <c r="N15">
        <v>1</v>
      </c>
      <c r="O15">
        <v>1</v>
      </c>
      <c r="P15">
        <v>3</v>
      </c>
      <c r="Q15">
        <f t="shared" si="0"/>
        <v>-2</v>
      </c>
      <c r="R15">
        <f t="shared" si="1"/>
        <v>-2</v>
      </c>
      <c r="S15">
        <f t="shared" si="2"/>
        <v>4</v>
      </c>
    </row>
    <row r="16" spans="2:19" x14ac:dyDescent="0.25">
      <c r="H16">
        <v>5</v>
      </c>
      <c r="I16">
        <v>3</v>
      </c>
      <c r="J16">
        <f t="shared" si="3"/>
        <v>2</v>
      </c>
      <c r="K16">
        <f t="shared" si="4"/>
        <v>4</v>
      </c>
      <c r="N16">
        <v>1</v>
      </c>
      <c r="O16">
        <v>1</v>
      </c>
      <c r="P16">
        <v>3</v>
      </c>
      <c r="Q16">
        <f t="shared" si="0"/>
        <v>-2</v>
      </c>
      <c r="R16">
        <f t="shared" si="1"/>
        <v>-2</v>
      </c>
      <c r="S16">
        <f t="shared" si="2"/>
        <v>4</v>
      </c>
    </row>
    <row r="17" spans="3:19" x14ac:dyDescent="0.25">
      <c r="H17">
        <v>5</v>
      </c>
      <c r="I17">
        <v>3</v>
      </c>
      <c r="J17">
        <f t="shared" si="3"/>
        <v>2</v>
      </c>
      <c r="K17">
        <f t="shared" si="4"/>
        <v>4</v>
      </c>
      <c r="N17">
        <v>1</v>
      </c>
      <c r="O17">
        <v>1</v>
      </c>
      <c r="P17">
        <v>3</v>
      </c>
      <c r="Q17">
        <f t="shared" si="0"/>
        <v>-2</v>
      </c>
      <c r="R17">
        <f t="shared" si="1"/>
        <v>-2</v>
      </c>
      <c r="S17">
        <f t="shared" si="2"/>
        <v>4</v>
      </c>
    </row>
    <row r="18" spans="3:19" x14ac:dyDescent="0.25">
      <c r="C18" t="s">
        <v>23</v>
      </c>
      <c r="H18">
        <v>5</v>
      </c>
      <c r="I18">
        <v>3</v>
      </c>
      <c r="J18">
        <f t="shared" si="3"/>
        <v>2</v>
      </c>
      <c r="K18">
        <f t="shared" si="4"/>
        <v>4</v>
      </c>
      <c r="N18">
        <v>1</v>
      </c>
      <c r="O18">
        <v>1</v>
      </c>
      <c r="P18">
        <v>3</v>
      </c>
      <c r="Q18">
        <f t="shared" si="0"/>
        <v>-2</v>
      </c>
      <c r="R18">
        <f t="shared" si="1"/>
        <v>-2</v>
      </c>
      <c r="S18">
        <f t="shared" si="2"/>
        <v>4</v>
      </c>
    </row>
    <row r="19" spans="3:19" x14ac:dyDescent="0.25">
      <c r="C19" t="s">
        <v>24</v>
      </c>
      <c r="H19">
        <v>5</v>
      </c>
      <c r="I19">
        <v>3</v>
      </c>
      <c r="J19">
        <f t="shared" si="3"/>
        <v>2</v>
      </c>
      <c r="K19">
        <f t="shared" si="4"/>
        <v>4</v>
      </c>
      <c r="N19">
        <v>1</v>
      </c>
      <c r="O19">
        <v>5</v>
      </c>
      <c r="P19">
        <v>3</v>
      </c>
      <c r="Q19">
        <f t="shared" si="0"/>
        <v>-2</v>
      </c>
      <c r="R19">
        <f t="shared" si="1"/>
        <v>2</v>
      </c>
      <c r="S19">
        <f t="shared" si="2"/>
        <v>-4</v>
      </c>
    </row>
    <row r="20" spans="3:19" x14ac:dyDescent="0.25">
      <c r="C20" t="s">
        <v>30</v>
      </c>
      <c r="H20">
        <v>5</v>
      </c>
      <c r="I20">
        <v>3</v>
      </c>
      <c r="J20">
        <f t="shared" si="3"/>
        <v>2</v>
      </c>
      <c r="K20">
        <f t="shared" si="4"/>
        <v>4</v>
      </c>
      <c r="N20">
        <v>5</v>
      </c>
      <c r="O20">
        <v>1</v>
      </c>
      <c r="P20">
        <v>3</v>
      </c>
      <c r="Q20">
        <f t="shared" si="0"/>
        <v>2</v>
      </c>
      <c r="R20">
        <f t="shared" si="1"/>
        <v>-2</v>
      </c>
      <c r="S20">
        <f t="shared" si="2"/>
        <v>-4</v>
      </c>
    </row>
    <row r="21" spans="3:19" x14ac:dyDescent="0.25">
      <c r="C21" t="s">
        <v>25</v>
      </c>
      <c r="H21">
        <v>5</v>
      </c>
      <c r="I21">
        <v>3</v>
      </c>
      <c r="J21">
        <f t="shared" si="3"/>
        <v>2</v>
      </c>
      <c r="K21">
        <f t="shared" si="4"/>
        <v>4</v>
      </c>
      <c r="N21">
        <v>5</v>
      </c>
      <c r="O21">
        <v>5</v>
      </c>
      <c r="P21">
        <v>3</v>
      </c>
      <c r="Q21">
        <f t="shared" si="0"/>
        <v>2</v>
      </c>
      <c r="R21">
        <f t="shared" si="1"/>
        <v>2</v>
      </c>
      <c r="S21">
        <f t="shared" si="2"/>
        <v>4</v>
      </c>
    </row>
    <row r="22" spans="3:19" x14ac:dyDescent="0.25">
      <c r="C22" t="s">
        <v>26</v>
      </c>
      <c r="H22">
        <v>5</v>
      </c>
      <c r="I22">
        <v>3</v>
      </c>
      <c r="J22">
        <f t="shared" si="3"/>
        <v>2</v>
      </c>
      <c r="K22">
        <f t="shared" si="4"/>
        <v>4</v>
      </c>
      <c r="N22">
        <v>5</v>
      </c>
      <c r="O22">
        <v>5</v>
      </c>
      <c r="P22">
        <v>3</v>
      </c>
      <c r="Q22">
        <f t="shared" si="0"/>
        <v>2</v>
      </c>
      <c r="R22">
        <f t="shared" si="1"/>
        <v>2</v>
      </c>
      <c r="S22">
        <f t="shared" si="2"/>
        <v>4</v>
      </c>
    </row>
    <row r="23" spans="3:19" x14ac:dyDescent="0.25">
      <c r="D23" s="2"/>
      <c r="H23">
        <v>5</v>
      </c>
      <c r="I23">
        <v>3</v>
      </c>
      <c r="J23">
        <f t="shared" si="3"/>
        <v>2</v>
      </c>
      <c r="K23">
        <f t="shared" si="4"/>
        <v>4</v>
      </c>
      <c r="N23">
        <v>5</v>
      </c>
      <c r="O23">
        <v>5</v>
      </c>
      <c r="P23">
        <v>3</v>
      </c>
      <c r="Q23">
        <f t="shared" si="0"/>
        <v>2</v>
      </c>
      <c r="R23">
        <f t="shared" si="1"/>
        <v>2</v>
      </c>
      <c r="S23">
        <f t="shared" si="2"/>
        <v>4</v>
      </c>
    </row>
    <row r="24" spans="3:19" x14ac:dyDescent="0.25">
      <c r="C24" s="2"/>
      <c r="E24" s="2"/>
      <c r="K24">
        <f>SUM(K8:K23)</f>
        <v>64</v>
      </c>
      <c r="N24">
        <v>5</v>
      </c>
      <c r="O24">
        <v>5</v>
      </c>
      <c r="P24">
        <v>3</v>
      </c>
      <c r="Q24">
        <f t="shared" si="0"/>
        <v>2</v>
      </c>
      <c r="R24">
        <f t="shared" si="1"/>
        <v>2</v>
      </c>
      <c r="S24">
        <f t="shared" si="2"/>
        <v>4</v>
      </c>
    </row>
    <row r="25" spans="3:19" x14ac:dyDescent="0.25">
      <c r="D25" s="2"/>
      <c r="N25">
        <v>5</v>
      </c>
      <c r="O25">
        <v>5</v>
      </c>
      <c r="P25">
        <v>3</v>
      </c>
      <c r="Q25">
        <f t="shared" si="0"/>
        <v>2</v>
      </c>
      <c r="R25">
        <f t="shared" si="1"/>
        <v>2</v>
      </c>
      <c r="S25">
        <f t="shared" si="2"/>
        <v>4</v>
      </c>
    </row>
    <row r="26" spans="3:19" x14ac:dyDescent="0.25">
      <c r="C26" t="s">
        <v>27</v>
      </c>
      <c r="F26">
        <f>S51</f>
        <v>128</v>
      </c>
      <c r="N26">
        <v>5</v>
      </c>
      <c r="O26">
        <v>5</v>
      </c>
      <c r="P26">
        <v>3</v>
      </c>
      <c r="Q26">
        <f t="shared" si="0"/>
        <v>2</v>
      </c>
      <c r="R26">
        <f t="shared" si="1"/>
        <v>2</v>
      </c>
      <c r="S26">
        <f t="shared" si="2"/>
        <v>4</v>
      </c>
    </row>
    <row r="27" spans="3:19" x14ac:dyDescent="0.25">
      <c r="N27">
        <v>1</v>
      </c>
      <c r="O27">
        <v>1</v>
      </c>
      <c r="P27">
        <v>3</v>
      </c>
      <c r="Q27">
        <f t="shared" si="0"/>
        <v>-2</v>
      </c>
      <c r="R27">
        <f t="shared" si="1"/>
        <v>-2</v>
      </c>
      <c r="S27">
        <f t="shared" si="2"/>
        <v>4</v>
      </c>
    </row>
    <row r="28" spans="3:19" x14ac:dyDescent="0.25">
      <c r="C28" t="s">
        <v>28</v>
      </c>
      <c r="F28">
        <f>K24</f>
        <v>64</v>
      </c>
      <c r="N28">
        <v>1</v>
      </c>
      <c r="O28">
        <v>1</v>
      </c>
      <c r="P28">
        <v>3</v>
      </c>
      <c r="Q28">
        <f t="shared" si="0"/>
        <v>-2</v>
      </c>
      <c r="R28">
        <f t="shared" si="1"/>
        <v>-2</v>
      </c>
      <c r="S28">
        <f t="shared" si="2"/>
        <v>4</v>
      </c>
    </row>
    <row r="29" spans="3:19" x14ac:dyDescent="0.25">
      <c r="N29">
        <v>1</v>
      </c>
      <c r="O29">
        <v>1</v>
      </c>
      <c r="P29">
        <v>3</v>
      </c>
      <c r="Q29">
        <f t="shared" si="0"/>
        <v>-2</v>
      </c>
      <c r="R29">
        <f t="shared" si="1"/>
        <v>-2</v>
      </c>
      <c r="S29">
        <f t="shared" si="2"/>
        <v>4</v>
      </c>
    </row>
    <row r="30" spans="3:19" x14ac:dyDescent="0.25">
      <c r="C30" t="s">
        <v>29</v>
      </c>
      <c r="E30">
        <f>C10</f>
        <v>0.66666666666666663</v>
      </c>
      <c r="N30">
        <v>1</v>
      </c>
      <c r="O30">
        <v>1</v>
      </c>
      <c r="P30">
        <v>3</v>
      </c>
      <c r="Q30">
        <f t="shared" si="0"/>
        <v>-2</v>
      </c>
      <c r="R30">
        <f t="shared" si="1"/>
        <v>-2</v>
      </c>
      <c r="S30">
        <f t="shared" si="2"/>
        <v>4</v>
      </c>
    </row>
    <row r="31" spans="3:19" x14ac:dyDescent="0.25">
      <c r="N31">
        <v>1</v>
      </c>
      <c r="O31">
        <v>1</v>
      </c>
      <c r="P31">
        <v>3</v>
      </c>
      <c r="Q31">
        <f t="shared" si="0"/>
        <v>-2</v>
      </c>
      <c r="R31">
        <f t="shared" si="1"/>
        <v>-2</v>
      </c>
      <c r="S31">
        <f t="shared" si="2"/>
        <v>4</v>
      </c>
    </row>
    <row r="32" spans="3:19" x14ac:dyDescent="0.25">
      <c r="C32" s="3" t="s">
        <v>22</v>
      </c>
      <c r="D32" s="3"/>
      <c r="E32" s="3"/>
      <c r="F32" s="3"/>
      <c r="G32" s="3"/>
      <c r="H32" s="3"/>
      <c r="N32">
        <v>1</v>
      </c>
      <c r="O32">
        <v>1</v>
      </c>
      <c r="P32">
        <v>3</v>
      </c>
      <c r="Q32">
        <f t="shared" si="0"/>
        <v>-2</v>
      </c>
      <c r="R32">
        <f t="shared" si="1"/>
        <v>-2</v>
      </c>
      <c r="S32">
        <f t="shared" si="2"/>
        <v>4</v>
      </c>
    </row>
    <row r="33" spans="3:19" x14ac:dyDescent="0.25">
      <c r="C33" s="3"/>
      <c r="D33" s="3"/>
      <c r="E33" s="3"/>
      <c r="F33" s="3"/>
      <c r="G33" s="3"/>
      <c r="H33" s="3"/>
      <c r="N33">
        <v>1</v>
      </c>
      <c r="O33">
        <v>5</v>
      </c>
      <c r="P33">
        <v>3</v>
      </c>
      <c r="Q33">
        <f t="shared" si="0"/>
        <v>-2</v>
      </c>
      <c r="R33">
        <f t="shared" si="1"/>
        <v>2</v>
      </c>
      <c r="S33">
        <f t="shared" si="2"/>
        <v>-4</v>
      </c>
    </row>
    <row r="34" spans="3:19" x14ac:dyDescent="0.25">
      <c r="C34" s="3"/>
      <c r="D34" s="3"/>
      <c r="E34" s="3"/>
      <c r="F34" s="3"/>
      <c r="G34" s="3"/>
      <c r="H34" s="3"/>
      <c r="N34">
        <v>5</v>
      </c>
      <c r="O34">
        <v>1</v>
      </c>
      <c r="P34">
        <v>3</v>
      </c>
      <c r="Q34">
        <f t="shared" si="0"/>
        <v>2</v>
      </c>
      <c r="R34">
        <f t="shared" si="1"/>
        <v>-2</v>
      </c>
      <c r="S34">
        <f t="shared" si="2"/>
        <v>-4</v>
      </c>
    </row>
    <row r="35" spans="3:19" x14ac:dyDescent="0.25">
      <c r="N35">
        <v>5</v>
      </c>
      <c r="O35">
        <v>5</v>
      </c>
      <c r="P35">
        <v>3</v>
      </c>
      <c r="Q35">
        <f t="shared" si="0"/>
        <v>2</v>
      </c>
      <c r="R35">
        <f t="shared" si="1"/>
        <v>2</v>
      </c>
      <c r="S35">
        <f t="shared" si="2"/>
        <v>4</v>
      </c>
    </row>
    <row r="36" spans="3:19" x14ac:dyDescent="0.25">
      <c r="N36">
        <v>5</v>
      </c>
      <c r="O36">
        <v>5</v>
      </c>
      <c r="P36">
        <v>3</v>
      </c>
      <c r="Q36">
        <f t="shared" si="0"/>
        <v>2</v>
      </c>
      <c r="R36">
        <f t="shared" si="1"/>
        <v>2</v>
      </c>
      <c r="S36">
        <f t="shared" si="2"/>
        <v>4</v>
      </c>
    </row>
    <row r="37" spans="3:19" x14ac:dyDescent="0.25">
      <c r="N37">
        <v>5</v>
      </c>
      <c r="O37">
        <v>5</v>
      </c>
      <c r="P37">
        <v>3</v>
      </c>
      <c r="Q37">
        <f t="shared" si="0"/>
        <v>2</v>
      </c>
      <c r="R37">
        <f t="shared" si="1"/>
        <v>2</v>
      </c>
      <c r="S37">
        <f t="shared" si="2"/>
        <v>4</v>
      </c>
    </row>
    <row r="38" spans="3:19" x14ac:dyDescent="0.25">
      <c r="N38">
        <v>5</v>
      </c>
      <c r="O38">
        <v>5</v>
      </c>
      <c r="P38">
        <v>3</v>
      </c>
      <c r="Q38">
        <f t="shared" si="0"/>
        <v>2</v>
      </c>
      <c r="R38">
        <f t="shared" si="1"/>
        <v>2</v>
      </c>
      <c r="S38">
        <f t="shared" si="2"/>
        <v>4</v>
      </c>
    </row>
    <row r="39" spans="3:19" x14ac:dyDescent="0.25">
      <c r="N39">
        <v>5</v>
      </c>
      <c r="O39">
        <v>5</v>
      </c>
      <c r="P39">
        <v>3</v>
      </c>
      <c r="Q39">
        <f t="shared" si="0"/>
        <v>2</v>
      </c>
      <c r="R39">
        <f t="shared" si="1"/>
        <v>2</v>
      </c>
      <c r="S39">
        <f t="shared" si="2"/>
        <v>4</v>
      </c>
    </row>
    <row r="40" spans="3:19" x14ac:dyDescent="0.25">
      <c r="N40">
        <v>5</v>
      </c>
      <c r="O40">
        <v>5</v>
      </c>
      <c r="P40">
        <v>3</v>
      </c>
      <c r="Q40">
        <f t="shared" si="0"/>
        <v>2</v>
      </c>
      <c r="R40">
        <f t="shared" si="1"/>
        <v>2</v>
      </c>
      <c r="S40">
        <f t="shared" si="2"/>
        <v>4</v>
      </c>
    </row>
    <row r="41" spans="3:19" x14ac:dyDescent="0.25">
      <c r="N41">
        <v>1</v>
      </c>
      <c r="O41">
        <v>1</v>
      </c>
      <c r="P41">
        <v>3</v>
      </c>
      <c r="Q41">
        <f t="shared" si="0"/>
        <v>-2</v>
      </c>
      <c r="R41">
        <f t="shared" si="1"/>
        <v>-2</v>
      </c>
      <c r="S41">
        <f t="shared" si="2"/>
        <v>4</v>
      </c>
    </row>
    <row r="42" spans="3:19" x14ac:dyDescent="0.25">
      <c r="N42">
        <v>1</v>
      </c>
      <c r="O42">
        <v>1</v>
      </c>
      <c r="P42">
        <v>3</v>
      </c>
      <c r="Q42">
        <f t="shared" si="0"/>
        <v>-2</v>
      </c>
      <c r="R42">
        <f t="shared" si="1"/>
        <v>-2</v>
      </c>
      <c r="S42">
        <f t="shared" si="2"/>
        <v>4</v>
      </c>
    </row>
    <row r="43" spans="3:19" x14ac:dyDescent="0.25">
      <c r="N43">
        <v>1</v>
      </c>
      <c r="O43">
        <v>1</v>
      </c>
      <c r="P43">
        <v>3</v>
      </c>
      <c r="Q43">
        <f t="shared" si="0"/>
        <v>-2</v>
      </c>
      <c r="R43">
        <f t="shared" si="1"/>
        <v>-2</v>
      </c>
      <c r="S43">
        <f t="shared" si="2"/>
        <v>4</v>
      </c>
    </row>
    <row r="44" spans="3:19" x14ac:dyDescent="0.25">
      <c r="N44">
        <v>1</v>
      </c>
      <c r="O44">
        <v>1</v>
      </c>
      <c r="P44">
        <v>3</v>
      </c>
      <c r="Q44">
        <f t="shared" si="0"/>
        <v>-2</v>
      </c>
      <c r="R44">
        <f t="shared" si="1"/>
        <v>-2</v>
      </c>
      <c r="S44">
        <f t="shared" si="2"/>
        <v>4</v>
      </c>
    </row>
    <row r="45" spans="3:19" x14ac:dyDescent="0.25">
      <c r="N45">
        <v>1</v>
      </c>
      <c r="O45">
        <v>5</v>
      </c>
      <c r="P45">
        <v>3</v>
      </c>
      <c r="Q45">
        <f t="shared" si="0"/>
        <v>-2</v>
      </c>
      <c r="R45">
        <f t="shared" si="1"/>
        <v>2</v>
      </c>
      <c r="S45">
        <f t="shared" si="2"/>
        <v>-4</v>
      </c>
    </row>
    <row r="46" spans="3:19" x14ac:dyDescent="0.25">
      <c r="N46">
        <v>5</v>
      </c>
      <c r="O46">
        <v>1</v>
      </c>
      <c r="P46">
        <v>3</v>
      </c>
      <c r="Q46">
        <f t="shared" si="0"/>
        <v>2</v>
      </c>
      <c r="R46">
        <f t="shared" si="1"/>
        <v>-2</v>
      </c>
      <c r="S46">
        <f t="shared" si="2"/>
        <v>-4</v>
      </c>
    </row>
    <row r="47" spans="3:19" x14ac:dyDescent="0.25">
      <c r="N47">
        <v>5</v>
      </c>
      <c r="O47">
        <v>5</v>
      </c>
      <c r="P47">
        <v>3</v>
      </c>
      <c r="Q47">
        <f t="shared" si="0"/>
        <v>2</v>
      </c>
      <c r="R47">
        <f t="shared" si="1"/>
        <v>2</v>
      </c>
      <c r="S47">
        <f t="shared" si="2"/>
        <v>4</v>
      </c>
    </row>
    <row r="48" spans="3:19" x14ac:dyDescent="0.25">
      <c r="N48">
        <v>5</v>
      </c>
      <c r="O48">
        <v>5</v>
      </c>
      <c r="P48">
        <v>3</v>
      </c>
      <c r="Q48">
        <f t="shared" si="0"/>
        <v>2</v>
      </c>
      <c r="R48">
        <f t="shared" si="1"/>
        <v>2</v>
      </c>
      <c r="S48">
        <f t="shared" si="2"/>
        <v>4</v>
      </c>
    </row>
    <row r="49" spans="14:19" x14ac:dyDescent="0.25">
      <c r="N49">
        <v>5</v>
      </c>
      <c r="O49">
        <v>5</v>
      </c>
      <c r="P49">
        <v>3</v>
      </c>
      <c r="Q49">
        <f t="shared" si="0"/>
        <v>2</v>
      </c>
      <c r="R49">
        <f t="shared" si="1"/>
        <v>2</v>
      </c>
      <c r="S49">
        <f t="shared" si="2"/>
        <v>4</v>
      </c>
    </row>
    <row r="50" spans="14:19" x14ac:dyDescent="0.25">
      <c r="N50">
        <v>5</v>
      </c>
      <c r="O50">
        <v>5</v>
      </c>
      <c r="P50">
        <v>3</v>
      </c>
      <c r="Q50">
        <f t="shared" si="0"/>
        <v>2</v>
      </c>
      <c r="R50">
        <f t="shared" si="1"/>
        <v>2</v>
      </c>
      <c r="S50">
        <f t="shared" si="2"/>
        <v>4</v>
      </c>
    </row>
    <row r="51" spans="14:19" x14ac:dyDescent="0.25">
      <c r="S51">
        <f>SUM(S3:S50)</f>
        <v>128</v>
      </c>
    </row>
  </sheetData>
  <mergeCells count="2">
    <mergeCell ref="B12:G14"/>
    <mergeCell ref="C32:H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3"/>
  <sheetViews>
    <sheetView topLeftCell="A2" workbookViewId="0">
      <selection activeCell="K17" sqref="K17"/>
    </sheetView>
  </sheetViews>
  <sheetFormatPr defaultRowHeight="15" x14ac:dyDescent="0.25"/>
  <sheetData>
    <row r="2" spans="2:17" x14ac:dyDescent="0.25">
      <c r="N2" t="s">
        <v>12</v>
      </c>
      <c r="O2" t="s">
        <v>13</v>
      </c>
      <c r="P2" t="s">
        <v>14</v>
      </c>
      <c r="Q2" t="s">
        <v>15</v>
      </c>
    </row>
    <row r="3" spans="2:17" x14ac:dyDescent="0.25">
      <c r="F3" s="1">
        <v>1</v>
      </c>
      <c r="G3" s="1">
        <v>0</v>
      </c>
      <c r="H3" s="1">
        <v>1</v>
      </c>
      <c r="N3">
        <v>1</v>
      </c>
      <c r="O3">
        <v>0</v>
      </c>
      <c r="P3">
        <f>N3-O3</f>
        <v>1</v>
      </c>
      <c r="Q3">
        <f>P3*P3</f>
        <v>1</v>
      </c>
    </row>
    <row r="4" spans="2:17" x14ac:dyDescent="0.25">
      <c r="F4" s="1">
        <v>0</v>
      </c>
      <c r="G4" s="1">
        <v>1</v>
      </c>
      <c r="H4" s="1">
        <v>0</v>
      </c>
      <c r="N4">
        <v>1</v>
      </c>
      <c r="O4">
        <v>1</v>
      </c>
      <c r="P4">
        <f t="shared" ref="P4:P42" si="0">N4-O4</f>
        <v>0</v>
      </c>
      <c r="Q4">
        <f t="shared" ref="Q4:Q42" si="1">P4*P4</f>
        <v>0</v>
      </c>
    </row>
    <row r="5" spans="2:17" x14ac:dyDescent="0.25">
      <c r="F5" s="1">
        <v>1</v>
      </c>
      <c r="G5" s="1">
        <v>0</v>
      </c>
      <c r="H5" s="1">
        <v>1</v>
      </c>
      <c r="N5">
        <v>1</v>
      </c>
      <c r="O5">
        <v>0</v>
      </c>
      <c r="P5">
        <f t="shared" si="0"/>
        <v>1</v>
      </c>
      <c r="Q5">
        <f t="shared" si="1"/>
        <v>1</v>
      </c>
    </row>
    <row r="6" spans="2:17" x14ac:dyDescent="0.25">
      <c r="N6">
        <v>0</v>
      </c>
      <c r="O6">
        <v>1</v>
      </c>
      <c r="P6">
        <f t="shared" si="0"/>
        <v>-1</v>
      </c>
      <c r="Q6">
        <f t="shared" si="1"/>
        <v>1</v>
      </c>
    </row>
    <row r="7" spans="2:17" x14ac:dyDescent="0.25">
      <c r="H7" t="s">
        <v>12</v>
      </c>
      <c r="I7" t="s">
        <v>16</v>
      </c>
      <c r="J7" t="s">
        <v>17</v>
      </c>
      <c r="K7" t="s">
        <v>18</v>
      </c>
      <c r="N7">
        <v>0</v>
      </c>
      <c r="O7">
        <v>0</v>
      </c>
      <c r="P7">
        <f t="shared" si="0"/>
        <v>0</v>
      </c>
      <c r="Q7">
        <f t="shared" si="1"/>
        <v>0</v>
      </c>
    </row>
    <row r="8" spans="2:17" x14ac:dyDescent="0.25">
      <c r="B8" t="s">
        <v>0</v>
      </c>
      <c r="C8">
        <v>9</v>
      </c>
      <c r="H8">
        <v>1</v>
      </c>
      <c r="I8">
        <f>AVERAGE($H$8:$H$16)</f>
        <v>0.55555555555555558</v>
      </c>
      <c r="J8">
        <f>H8-I8</f>
        <v>0.44444444444444442</v>
      </c>
      <c r="K8">
        <f>J8*J8</f>
        <v>0.19753086419753085</v>
      </c>
      <c r="N8">
        <v>0</v>
      </c>
      <c r="O8">
        <v>1</v>
      </c>
      <c r="P8">
        <f t="shared" si="0"/>
        <v>-1</v>
      </c>
      <c r="Q8">
        <f t="shared" si="1"/>
        <v>1</v>
      </c>
    </row>
    <row r="9" spans="2:17" x14ac:dyDescent="0.25">
      <c r="B9" t="s">
        <v>1</v>
      </c>
      <c r="C9">
        <v>40</v>
      </c>
      <c r="H9">
        <v>0</v>
      </c>
      <c r="I9">
        <f t="shared" ref="I9:I16" si="2">AVERAGE($H$8:$H$16)</f>
        <v>0.55555555555555558</v>
      </c>
      <c r="J9">
        <f t="shared" ref="J9:J16" si="3">H9-I9</f>
        <v>-0.55555555555555558</v>
      </c>
      <c r="K9">
        <f t="shared" ref="K9:K16" si="4">J9*J9</f>
        <v>0.30864197530864201</v>
      </c>
      <c r="N9">
        <v>0</v>
      </c>
      <c r="O9">
        <v>0</v>
      </c>
      <c r="P9">
        <f t="shared" si="0"/>
        <v>0</v>
      </c>
      <c r="Q9">
        <f t="shared" si="1"/>
        <v>0</v>
      </c>
    </row>
    <row r="10" spans="2:17" x14ac:dyDescent="0.25">
      <c r="B10" t="s">
        <v>19</v>
      </c>
      <c r="C10">
        <f>(C13/C14)*(Q43/K17)</f>
        <v>1.0799999999999998</v>
      </c>
      <c r="H10">
        <v>1</v>
      </c>
      <c r="I10">
        <f t="shared" si="2"/>
        <v>0.55555555555555558</v>
      </c>
      <c r="J10">
        <f t="shared" si="3"/>
        <v>0.44444444444444442</v>
      </c>
      <c r="K10">
        <f t="shared" si="4"/>
        <v>0.19753086419753085</v>
      </c>
      <c r="N10">
        <v>0</v>
      </c>
      <c r="O10">
        <v>1</v>
      </c>
      <c r="P10">
        <f t="shared" si="0"/>
        <v>-1</v>
      </c>
      <c r="Q10">
        <f t="shared" si="1"/>
        <v>1</v>
      </c>
    </row>
    <row r="11" spans="2:17" x14ac:dyDescent="0.25">
      <c r="H11">
        <v>0</v>
      </c>
      <c r="I11">
        <f t="shared" si="2"/>
        <v>0.55555555555555558</v>
      </c>
      <c r="J11">
        <f t="shared" si="3"/>
        <v>-0.55555555555555558</v>
      </c>
      <c r="K11">
        <f t="shared" si="4"/>
        <v>0.30864197530864201</v>
      </c>
      <c r="N11">
        <v>1</v>
      </c>
      <c r="O11">
        <v>0</v>
      </c>
      <c r="P11">
        <f t="shared" si="0"/>
        <v>1</v>
      </c>
      <c r="Q11">
        <f t="shared" si="1"/>
        <v>1</v>
      </c>
    </row>
    <row r="12" spans="2:17" x14ac:dyDescent="0.25">
      <c r="H12">
        <v>1</v>
      </c>
      <c r="I12">
        <f t="shared" si="2"/>
        <v>0.55555555555555558</v>
      </c>
      <c r="J12">
        <f t="shared" si="3"/>
        <v>0.44444444444444442</v>
      </c>
      <c r="K12">
        <f t="shared" si="4"/>
        <v>0.19753086419753085</v>
      </c>
      <c r="N12">
        <v>1</v>
      </c>
      <c r="O12">
        <v>1</v>
      </c>
      <c r="P12">
        <f t="shared" si="0"/>
        <v>0</v>
      </c>
      <c r="Q12">
        <f t="shared" si="1"/>
        <v>0</v>
      </c>
    </row>
    <row r="13" spans="2:17" x14ac:dyDescent="0.25">
      <c r="B13" t="s">
        <v>10</v>
      </c>
      <c r="C13">
        <f>C8-1</f>
        <v>8</v>
      </c>
      <c r="H13">
        <v>0</v>
      </c>
      <c r="I13">
        <f t="shared" si="2"/>
        <v>0.55555555555555558</v>
      </c>
      <c r="J13">
        <f t="shared" si="3"/>
        <v>-0.55555555555555558</v>
      </c>
      <c r="K13">
        <f t="shared" si="4"/>
        <v>0.30864197530864201</v>
      </c>
      <c r="N13">
        <v>1</v>
      </c>
      <c r="O13">
        <v>0</v>
      </c>
      <c r="P13">
        <f t="shared" si="0"/>
        <v>1</v>
      </c>
      <c r="Q13">
        <f t="shared" si="1"/>
        <v>1</v>
      </c>
    </row>
    <row r="14" spans="2:17" x14ac:dyDescent="0.25">
      <c r="B14" t="s">
        <v>11</v>
      </c>
      <c r="C14">
        <f>2*C9</f>
        <v>80</v>
      </c>
      <c r="H14">
        <v>1</v>
      </c>
      <c r="I14">
        <f t="shared" si="2"/>
        <v>0.55555555555555558</v>
      </c>
      <c r="J14">
        <f t="shared" si="3"/>
        <v>0.44444444444444442</v>
      </c>
      <c r="K14">
        <f t="shared" si="4"/>
        <v>0.19753086419753085</v>
      </c>
      <c r="N14">
        <v>0</v>
      </c>
      <c r="O14">
        <v>1</v>
      </c>
      <c r="P14">
        <f t="shared" si="0"/>
        <v>-1</v>
      </c>
      <c r="Q14">
        <f t="shared" si="1"/>
        <v>1</v>
      </c>
    </row>
    <row r="15" spans="2:17" x14ac:dyDescent="0.25">
      <c r="H15">
        <v>0</v>
      </c>
      <c r="I15">
        <f t="shared" si="2"/>
        <v>0.55555555555555558</v>
      </c>
      <c r="J15">
        <f t="shared" si="3"/>
        <v>-0.55555555555555558</v>
      </c>
      <c r="K15">
        <f t="shared" si="4"/>
        <v>0.30864197530864201</v>
      </c>
      <c r="N15">
        <v>0</v>
      </c>
      <c r="O15">
        <v>0</v>
      </c>
      <c r="P15">
        <f t="shared" si="0"/>
        <v>0</v>
      </c>
      <c r="Q15">
        <f t="shared" si="1"/>
        <v>0</v>
      </c>
    </row>
    <row r="16" spans="2:17" x14ac:dyDescent="0.25">
      <c r="H16">
        <v>1</v>
      </c>
      <c r="I16">
        <f t="shared" si="2"/>
        <v>0.55555555555555558</v>
      </c>
      <c r="J16">
        <f t="shared" si="3"/>
        <v>0.44444444444444442</v>
      </c>
      <c r="K16">
        <f t="shared" si="4"/>
        <v>0.19753086419753085</v>
      </c>
      <c r="N16">
        <v>0</v>
      </c>
      <c r="O16">
        <v>1</v>
      </c>
      <c r="P16">
        <f t="shared" si="0"/>
        <v>-1</v>
      </c>
      <c r="Q16">
        <f t="shared" si="1"/>
        <v>1</v>
      </c>
    </row>
    <row r="17" spans="11:17" x14ac:dyDescent="0.25">
      <c r="K17">
        <f>SUM(K8:K16)</f>
        <v>2.2222222222222223</v>
      </c>
      <c r="N17">
        <v>0</v>
      </c>
      <c r="O17">
        <v>0</v>
      </c>
      <c r="P17">
        <f t="shared" si="0"/>
        <v>0</v>
      </c>
      <c r="Q17">
        <f t="shared" si="1"/>
        <v>0</v>
      </c>
    </row>
    <row r="18" spans="11:17" x14ac:dyDescent="0.25">
      <c r="N18">
        <v>0</v>
      </c>
      <c r="O18">
        <v>1</v>
      </c>
      <c r="P18">
        <f t="shared" si="0"/>
        <v>-1</v>
      </c>
      <c r="Q18">
        <f t="shared" si="1"/>
        <v>1</v>
      </c>
    </row>
    <row r="19" spans="11:17" x14ac:dyDescent="0.25">
      <c r="N19">
        <v>1</v>
      </c>
      <c r="O19">
        <v>1</v>
      </c>
      <c r="P19">
        <f t="shared" si="0"/>
        <v>0</v>
      </c>
      <c r="Q19">
        <f t="shared" si="1"/>
        <v>0</v>
      </c>
    </row>
    <row r="20" spans="11:17" x14ac:dyDescent="0.25">
      <c r="N20">
        <v>1</v>
      </c>
      <c r="O20">
        <v>0</v>
      </c>
      <c r="P20">
        <f t="shared" si="0"/>
        <v>1</v>
      </c>
      <c r="Q20">
        <f t="shared" si="1"/>
        <v>1</v>
      </c>
    </row>
    <row r="21" spans="11:17" x14ac:dyDescent="0.25">
      <c r="N21">
        <v>1</v>
      </c>
      <c r="O21">
        <v>1</v>
      </c>
      <c r="P21">
        <f t="shared" si="0"/>
        <v>0</v>
      </c>
      <c r="Q21">
        <f t="shared" si="1"/>
        <v>0</v>
      </c>
    </row>
    <row r="22" spans="11:17" x14ac:dyDescent="0.25">
      <c r="N22">
        <v>1</v>
      </c>
      <c r="O22">
        <v>0</v>
      </c>
      <c r="P22">
        <f t="shared" si="0"/>
        <v>1</v>
      </c>
      <c r="Q22">
        <f t="shared" si="1"/>
        <v>1</v>
      </c>
    </row>
    <row r="23" spans="11:17" x14ac:dyDescent="0.25">
      <c r="N23">
        <v>1</v>
      </c>
      <c r="O23">
        <v>0</v>
      </c>
      <c r="P23">
        <f t="shared" si="0"/>
        <v>1</v>
      </c>
      <c r="Q23">
        <f t="shared" si="1"/>
        <v>1</v>
      </c>
    </row>
    <row r="24" spans="11:17" x14ac:dyDescent="0.25">
      <c r="N24">
        <v>1</v>
      </c>
      <c r="O24">
        <v>1</v>
      </c>
      <c r="P24">
        <f t="shared" si="0"/>
        <v>0</v>
      </c>
      <c r="Q24">
        <f t="shared" si="1"/>
        <v>0</v>
      </c>
    </row>
    <row r="25" spans="11:17" x14ac:dyDescent="0.25">
      <c r="N25">
        <v>1</v>
      </c>
      <c r="O25">
        <v>0</v>
      </c>
      <c r="P25">
        <f t="shared" si="0"/>
        <v>1</v>
      </c>
      <c r="Q25">
        <f t="shared" si="1"/>
        <v>1</v>
      </c>
    </row>
    <row r="26" spans="11:17" x14ac:dyDescent="0.25">
      <c r="N26">
        <v>1</v>
      </c>
      <c r="O26">
        <v>1</v>
      </c>
      <c r="P26">
        <f t="shared" si="0"/>
        <v>0</v>
      </c>
      <c r="Q26">
        <f t="shared" si="1"/>
        <v>0</v>
      </c>
    </row>
    <row r="27" spans="11:17" x14ac:dyDescent="0.25">
      <c r="N27">
        <v>0</v>
      </c>
      <c r="O27">
        <v>1</v>
      </c>
      <c r="P27">
        <f t="shared" si="0"/>
        <v>-1</v>
      </c>
      <c r="Q27">
        <f t="shared" si="1"/>
        <v>1</v>
      </c>
    </row>
    <row r="28" spans="11:17" x14ac:dyDescent="0.25">
      <c r="N28">
        <v>0</v>
      </c>
      <c r="O28">
        <v>0</v>
      </c>
      <c r="P28">
        <f t="shared" si="0"/>
        <v>0</v>
      </c>
      <c r="Q28">
        <f t="shared" si="1"/>
        <v>0</v>
      </c>
    </row>
    <row r="29" spans="11:17" x14ac:dyDescent="0.25">
      <c r="N29">
        <v>0</v>
      </c>
      <c r="O29">
        <v>1</v>
      </c>
      <c r="P29">
        <f t="shared" si="0"/>
        <v>-1</v>
      </c>
      <c r="Q29">
        <f t="shared" si="1"/>
        <v>1</v>
      </c>
    </row>
    <row r="30" spans="11:17" x14ac:dyDescent="0.25">
      <c r="N30">
        <v>0</v>
      </c>
      <c r="O30">
        <v>0</v>
      </c>
      <c r="P30">
        <f t="shared" si="0"/>
        <v>0</v>
      </c>
      <c r="Q30">
        <f t="shared" si="1"/>
        <v>0</v>
      </c>
    </row>
    <row r="31" spans="11:17" x14ac:dyDescent="0.25">
      <c r="N31">
        <v>0</v>
      </c>
      <c r="O31">
        <v>1</v>
      </c>
      <c r="P31">
        <f t="shared" si="0"/>
        <v>-1</v>
      </c>
      <c r="Q31">
        <f t="shared" si="1"/>
        <v>1</v>
      </c>
    </row>
    <row r="32" spans="11:17" x14ac:dyDescent="0.25">
      <c r="N32">
        <v>1</v>
      </c>
      <c r="O32">
        <v>0</v>
      </c>
      <c r="P32">
        <f t="shared" si="0"/>
        <v>1</v>
      </c>
      <c r="Q32">
        <f t="shared" si="1"/>
        <v>1</v>
      </c>
    </row>
    <row r="33" spans="14:17" x14ac:dyDescent="0.25">
      <c r="N33">
        <v>1</v>
      </c>
      <c r="O33">
        <v>1</v>
      </c>
      <c r="P33">
        <f t="shared" si="0"/>
        <v>0</v>
      </c>
      <c r="Q33">
        <f t="shared" si="1"/>
        <v>0</v>
      </c>
    </row>
    <row r="34" spans="14:17" x14ac:dyDescent="0.25">
      <c r="N34">
        <v>1</v>
      </c>
      <c r="O34">
        <v>0</v>
      </c>
      <c r="P34">
        <f t="shared" si="0"/>
        <v>1</v>
      </c>
      <c r="Q34">
        <f t="shared" si="1"/>
        <v>1</v>
      </c>
    </row>
    <row r="35" spans="14:17" x14ac:dyDescent="0.25">
      <c r="N35">
        <v>0</v>
      </c>
      <c r="O35">
        <v>1</v>
      </c>
      <c r="P35">
        <f t="shared" si="0"/>
        <v>-1</v>
      </c>
      <c r="Q35">
        <f t="shared" si="1"/>
        <v>1</v>
      </c>
    </row>
    <row r="36" spans="14:17" x14ac:dyDescent="0.25">
      <c r="N36">
        <v>0</v>
      </c>
      <c r="O36">
        <v>0</v>
      </c>
      <c r="P36">
        <f t="shared" si="0"/>
        <v>0</v>
      </c>
      <c r="Q36">
        <f t="shared" si="1"/>
        <v>0</v>
      </c>
    </row>
    <row r="37" spans="14:17" x14ac:dyDescent="0.25">
      <c r="N37">
        <v>0</v>
      </c>
      <c r="O37">
        <v>1</v>
      </c>
      <c r="P37">
        <f t="shared" si="0"/>
        <v>-1</v>
      </c>
      <c r="Q37">
        <f t="shared" si="1"/>
        <v>1</v>
      </c>
    </row>
    <row r="38" spans="14:17" x14ac:dyDescent="0.25">
      <c r="N38">
        <v>0</v>
      </c>
      <c r="O38">
        <v>0</v>
      </c>
      <c r="P38">
        <f t="shared" si="0"/>
        <v>0</v>
      </c>
      <c r="Q38">
        <f t="shared" si="1"/>
        <v>0</v>
      </c>
    </row>
    <row r="39" spans="14:17" x14ac:dyDescent="0.25">
      <c r="N39">
        <v>0</v>
      </c>
      <c r="O39">
        <v>1</v>
      </c>
      <c r="P39">
        <f t="shared" si="0"/>
        <v>-1</v>
      </c>
      <c r="Q39">
        <f t="shared" si="1"/>
        <v>1</v>
      </c>
    </row>
    <row r="40" spans="14:17" x14ac:dyDescent="0.25">
      <c r="N40">
        <v>1</v>
      </c>
      <c r="O40">
        <v>0</v>
      </c>
      <c r="P40">
        <f t="shared" si="0"/>
        <v>1</v>
      </c>
      <c r="Q40">
        <f t="shared" si="1"/>
        <v>1</v>
      </c>
    </row>
    <row r="41" spans="14:17" x14ac:dyDescent="0.25">
      <c r="N41">
        <v>1</v>
      </c>
      <c r="O41">
        <v>1</v>
      </c>
      <c r="P41">
        <f t="shared" si="0"/>
        <v>0</v>
      </c>
      <c r="Q41">
        <f t="shared" si="1"/>
        <v>0</v>
      </c>
    </row>
    <row r="42" spans="14:17" x14ac:dyDescent="0.25">
      <c r="N42">
        <v>1</v>
      </c>
      <c r="O42">
        <v>0</v>
      </c>
      <c r="P42">
        <f t="shared" si="0"/>
        <v>1</v>
      </c>
      <c r="Q42">
        <f t="shared" si="1"/>
        <v>1</v>
      </c>
    </row>
    <row r="43" spans="14:17" x14ac:dyDescent="0.25">
      <c r="Q43">
        <f t="shared" ref="Q43" si="5">SUM(Q3:Q42)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MoranovoI</vt:lpstr>
      <vt:lpstr>GearyhoC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Katedra</dc:creator>
  <cp:lastModifiedBy>Jozef Šupinský</cp:lastModifiedBy>
  <dcterms:created xsi:type="dcterms:W3CDTF">2024-10-16T07:41:42Z</dcterms:created>
  <dcterms:modified xsi:type="dcterms:W3CDTF">2024-10-21T11:08:36Z</dcterms:modified>
</cp:coreProperties>
</file>